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65" windowWidth="18780" windowHeight="11445"/>
  </bookViews>
  <sheets>
    <sheet name="без учета счетов бюджета" sheetId="2" r:id="rId1"/>
  </sheets>
  <definedNames>
    <definedName name="_xlnm.Print_Titles" localSheetId="0">'без учета счетов бюджета'!$9:$9</definedName>
  </definedNames>
  <calcPr calcId="125725"/>
</workbook>
</file>

<file path=xl/calcChain.xml><?xml version="1.0" encoding="utf-8"?>
<calcChain xmlns="http://schemas.openxmlformats.org/spreadsheetml/2006/main">
  <c r="AM10" i="2"/>
  <c r="AN10"/>
  <c r="AM11"/>
  <c r="AN11"/>
  <c r="AM12"/>
  <c r="AN12"/>
  <c r="AM13"/>
  <c r="AN13"/>
  <c r="AM14"/>
  <c r="AN14"/>
  <c r="AM15"/>
  <c r="AN15"/>
  <c r="AM16"/>
  <c r="AN16"/>
  <c r="AM17"/>
  <c r="AN17"/>
  <c r="AM18"/>
  <c r="AN18"/>
  <c r="AM19"/>
  <c r="AN19"/>
  <c r="AM20"/>
  <c r="AN20"/>
  <c r="AM21"/>
  <c r="AN21"/>
  <c r="AM22"/>
  <c r="AN22"/>
  <c r="AM23"/>
  <c r="AN23"/>
  <c r="AM24"/>
  <c r="AN24"/>
  <c r="AM25"/>
  <c r="AN25"/>
</calcChain>
</file>

<file path=xl/sharedStrings.xml><?xml version="1.0" encoding="utf-8"?>
<sst xmlns="http://schemas.openxmlformats.org/spreadsheetml/2006/main" count="124" uniqueCount="45">
  <si>
    <t>Единица измерения: руб.</t>
  </si>
  <si>
    <t>Наименование показателя</t>
  </si>
  <si>
    <t/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</si>
  <si>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</si>
  <si>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</si>
  <si>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</si>
  <si>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</si>
  <si>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</si>
  <si>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</si>
  <si>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</si>
  <si>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</si>
  <si>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</si>
  <si>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</si>
  <si>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</si>
  <si>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Другие общегосударственные вопросы</t>
  </si>
  <si>
    <t>0113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</si>
  <si>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</si>
  <si>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</si>
  <si>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</si>
  <si>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</si>
  <si>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Национальная экономика</t>
  </si>
  <si>
    <t>0400</t>
  </si>
  <si>
    <t xml:space="preserve">        Дорожное хозяйство</t>
  </si>
  <si>
    <t>0409</t>
  </si>
  <si>
    <t xml:space="preserve">      Жилищно-коммунальное хозяйство</t>
  </si>
  <si>
    <t>0500</t>
  </si>
  <si>
    <t xml:space="preserve">        Коммунальное хозяйство</t>
  </si>
  <si>
    <t>0502</t>
  </si>
  <si>
    <t xml:space="preserve">        Благоустройство</t>
  </si>
  <si>
    <t>0503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</si>
  <si>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</si>
  <si>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</si>
  <si>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</si>
  <si>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</si>
  <si>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</si>
  <si>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</si>
  <si>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АДМИНИСТРАЦИЯ СЕЛЬСКОГО ПОСЕЛЕНИЯ ЗАКЛИНЬЕ</t>
  </si>
  <si>
    <t>Раздел, подраздел</t>
  </si>
  <si>
    <t>Уточненная роспись</t>
  </si>
  <si>
    <t>Кассовый расход</t>
  </si>
  <si>
    <t>Отклонения</t>
  </si>
  <si>
    <t>% исполнения</t>
  </si>
  <si>
    <t>Приложение № 3</t>
  </si>
  <si>
    <t xml:space="preserve">Распределение расходов бюджета сельского поселения Заклинье по разделам и подразделам функциональной классификации расходов бюджета за 2017 год     
</t>
  </si>
  <si>
    <t>К решению Совета депутатов сельского поселения Заклинье Рамешковского района Тверской области от 27.04.2018 года № 170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</si>
</sst>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name val="Calibri"/>
      <family val="2"/>
      <scheme val="minor"/>
    </font>
    <font>
      <sz val="14"/>
      <color theme="1"/>
      <name val="Times New Roman"/>
      <family val="2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10" fontId="4" fillId="2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1" fontId="2" fillId="0" borderId="2">
      <alignment horizontal="left" vertical="top" wrapText="1" indent="2"/>
    </xf>
    <xf numFmtId="0" fontId="2" fillId="4" borderId="1">
      <alignment shrinkToFit="1"/>
    </xf>
    <xf numFmtId="4" fontId="2" fillId="0" borderId="2">
      <alignment horizontal="right" vertical="top" shrinkToFit="1"/>
    </xf>
    <xf numFmtId="10" fontId="2" fillId="0" borderId="2">
      <alignment horizontal="right" vertical="top" shrinkToFit="1"/>
    </xf>
    <xf numFmtId="0" fontId="2" fillId="0" borderId="1">
      <alignment vertical="top"/>
    </xf>
    <xf numFmtId="0" fontId="2" fillId="4" borderId="1">
      <alignment horizontal="center"/>
    </xf>
    <xf numFmtId="0" fontId="2" fillId="4" borderId="1">
      <alignment horizontal="left"/>
    </xf>
    <xf numFmtId="0" fontId="1" fillId="0" borderId="1"/>
  </cellStyleXfs>
  <cellXfs count="50">
    <xf numFmtId="0" fontId="0" fillId="0" borderId="0" xfId="0"/>
    <xf numFmtId="0" fontId="0" fillId="0" borderId="0" xfId="0" applyProtection="1">
      <protection locked="0"/>
    </xf>
    <xf numFmtId="0" fontId="6" fillId="0" borderId="2" xfId="9" applyNumberFormat="1" applyFont="1" applyBorder="1" applyProtection="1">
      <alignment horizontal="center" vertical="center" wrapText="1"/>
    </xf>
    <xf numFmtId="0" fontId="6" fillId="0" borderId="2" xfId="9" applyNumberFormat="1" applyFont="1" applyProtection="1">
      <alignment horizontal="center" vertical="center" wrapText="1"/>
      <protection locked="0"/>
    </xf>
    <xf numFmtId="0" fontId="6" fillId="5" borderId="2" xfId="9" applyNumberFormat="1" applyFont="1" applyFill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vertical="justify" wrapText="1"/>
      <protection locked="0"/>
    </xf>
    <xf numFmtId="0" fontId="7" fillId="0" borderId="0" xfId="0" applyFont="1" applyFill="1" applyProtection="1">
      <protection locked="0"/>
    </xf>
    <xf numFmtId="0" fontId="7" fillId="0" borderId="0" xfId="0" applyFont="1" applyProtection="1">
      <protection locked="0"/>
    </xf>
    <xf numFmtId="0" fontId="6" fillId="0" borderId="1" xfId="2" applyNumberFormat="1" applyFont="1" applyFill="1" applyProtection="1"/>
    <xf numFmtId="0" fontId="6" fillId="0" borderId="2" xfId="6" applyNumberFormat="1" applyFont="1" applyProtection="1">
      <alignment horizontal="center" vertical="center" wrapText="1"/>
    </xf>
    <xf numFmtId="0" fontId="6" fillId="0" borderId="2" xfId="8" applyNumberFormat="1" applyFont="1" applyProtection="1">
      <alignment horizontal="center" vertical="center" wrapText="1"/>
    </xf>
    <xf numFmtId="0" fontId="6" fillId="0" borderId="2" xfId="9" applyNumberFormat="1" applyFont="1" applyProtection="1">
      <alignment horizontal="center" vertical="center" wrapText="1"/>
    </xf>
    <xf numFmtId="0" fontId="6" fillId="0" borderId="2" xfId="10" applyNumberFormat="1" applyFont="1" applyProtection="1">
      <alignment horizontal="center" vertical="center" wrapText="1"/>
    </xf>
    <xf numFmtId="0" fontId="6" fillId="0" borderId="2" xfId="11" applyNumberFormat="1" applyFont="1" applyProtection="1">
      <alignment horizontal="center" vertical="center" wrapText="1"/>
    </xf>
    <xf numFmtId="0" fontId="6" fillId="0" borderId="2" xfId="12" applyNumberFormat="1" applyFont="1" applyProtection="1">
      <alignment horizontal="center" vertical="center" wrapText="1"/>
    </xf>
    <xf numFmtId="0" fontId="6" fillId="0" borderId="2" xfId="13" applyNumberFormat="1" applyFont="1" applyProtection="1">
      <alignment horizontal="center" vertical="center" wrapText="1"/>
    </xf>
    <xf numFmtId="0" fontId="6" fillId="0" borderId="2" xfId="14" applyNumberFormat="1" applyFont="1" applyProtection="1">
      <alignment horizontal="center" vertical="center" wrapText="1"/>
    </xf>
    <xf numFmtId="0" fontId="6" fillId="0" borderId="2" xfId="15" applyNumberFormat="1" applyFont="1" applyProtection="1">
      <alignment horizontal="center" vertical="center" wrapText="1"/>
    </xf>
    <xf numFmtId="0" fontId="6" fillId="0" borderId="2" xfId="16" applyNumberFormat="1" applyFont="1" applyProtection="1">
      <alignment horizontal="center" vertical="center" wrapText="1"/>
    </xf>
    <xf numFmtId="0" fontId="6" fillId="0" borderId="2" xfId="17" applyNumberFormat="1" applyFont="1" applyProtection="1">
      <alignment horizontal="center" vertical="center" wrapText="1"/>
    </xf>
    <xf numFmtId="0" fontId="8" fillId="0" borderId="3" xfId="50" applyFont="1" applyBorder="1" applyAlignment="1">
      <alignment vertical="justify" wrapText="1"/>
    </xf>
    <xf numFmtId="0" fontId="9" fillId="0" borderId="2" xfId="29" applyNumberFormat="1" applyFont="1" applyProtection="1">
      <alignment vertical="top" wrapText="1"/>
    </xf>
    <xf numFmtId="1" fontId="9" fillId="0" borderId="2" xfId="30" applyNumberFormat="1" applyFont="1" applyProtection="1">
      <alignment horizontal="center" vertical="top" shrinkToFit="1"/>
    </xf>
    <xf numFmtId="1" fontId="9" fillId="0" borderId="2" xfId="30" applyFont="1" applyProtection="1">
      <alignment horizontal="center" vertical="top" shrinkToFit="1"/>
    </xf>
    <xf numFmtId="4" fontId="9" fillId="2" borderId="2" xfId="31" applyFont="1" applyProtection="1">
      <alignment horizontal="right" vertical="top" shrinkToFit="1"/>
    </xf>
    <xf numFmtId="4" fontId="9" fillId="0" borderId="2" xfId="31" applyFont="1" applyFill="1" applyProtection="1">
      <alignment horizontal="right" vertical="top" shrinkToFit="1"/>
    </xf>
    <xf numFmtId="0" fontId="6" fillId="0" borderId="2" xfId="29" applyNumberFormat="1" applyFont="1" applyProtection="1">
      <alignment vertical="top" wrapText="1"/>
    </xf>
    <xf numFmtId="1" fontId="6" fillId="0" borderId="2" xfId="30" applyNumberFormat="1" applyFont="1" applyProtection="1">
      <alignment horizontal="center" vertical="top" shrinkToFit="1"/>
    </xf>
    <xf numFmtId="1" fontId="6" fillId="0" borderId="2" xfId="30" applyFont="1" applyProtection="1">
      <alignment horizontal="center" vertical="top" shrinkToFit="1"/>
    </xf>
    <xf numFmtId="4" fontId="6" fillId="2" borderId="2" xfId="31" applyFont="1" applyProtection="1">
      <alignment horizontal="right" vertical="top" shrinkToFit="1"/>
    </xf>
    <xf numFmtId="4" fontId="6" fillId="0" borderId="2" xfId="31" applyFont="1" applyFill="1" applyProtection="1">
      <alignment horizontal="right" vertical="top" shrinkToFit="1"/>
    </xf>
    <xf numFmtId="0" fontId="6" fillId="0" borderId="1" xfId="2" applyNumberFormat="1" applyFont="1" applyProtection="1"/>
    <xf numFmtId="0" fontId="9" fillId="0" borderId="1" xfId="3" applyNumberFormat="1" applyFont="1" applyProtection="1">
      <alignment horizontal="center" wrapText="1"/>
    </xf>
    <xf numFmtId="0" fontId="9" fillId="0" borderId="1" xfId="4" applyNumberFormat="1" applyFont="1" applyProtection="1">
      <alignment horizontal="center"/>
    </xf>
    <xf numFmtId="0" fontId="9" fillId="0" borderId="1" xfId="3" applyFont="1" applyProtection="1">
      <alignment horizontal="center" wrapText="1"/>
      <protection locked="0"/>
    </xf>
    <xf numFmtId="0" fontId="6" fillId="0" borderId="4" xfId="9" applyNumberFormat="1" applyFont="1" applyBorder="1" applyProtection="1">
      <alignment horizontal="center" vertical="center" wrapText="1"/>
    </xf>
    <xf numFmtId="10" fontId="9" fillId="2" borderId="2" xfId="32" applyFont="1" applyProtection="1">
      <alignment horizontal="right" vertical="top" shrinkToFit="1"/>
    </xf>
    <xf numFmtId="4" fontId="9" fillId="2" borderId="4" xfId="31" applyFont="1" applyBorder="1" applyProtection="1">
      <alignment horizontal="right" vertical="top" shrinkToFit="1"/>
    </xf>
    <xf numFmtId="4" fontId="9" fillId="0" borderId="3" xfId="2" applyNumberFormat="1" applyFont="1" applyBorder="1" applyProtection="1"/>
    <xf numFmtId="164" fontId="10" fillId="0" borderId="3" xfId="0" applyNumberFormat="1" applyFont="1" applyBorder="1" applyProtection="1">
      <protection locked="0"/>
    </xf>
    <xf numFmtId="0" fontId="6" fillId="0" borderId="4" xfId="28" applyNumberFormat="1" applyFont="1" applyBorder="1" applyProtection="1">
      <alignment horizontal="center" vertical="center" wrapText="1"/>
    </xf>
    <xf numFmtId="0" fontId="6" fillId="0" borderId="3" xfId="9" applyNumberFormat="1" applyFont="1" applyBorder="1" applyProtection="1">
      <alignment horizontal="center" vertical="center" wrapText="1"/>
      <protection locked="0"/>
    </xf>
    <xf numFmtId="4" fontId="6" fillId="0" borderId="3" xfId="2" applyNumberFormat="1" applyFont="1" applyBorder="1" applyProtection="1"/>
    <xf numFmtId="164" fontId="7" fillId="0" borderId="3" xfId="0" applyNumberFormat="1" applyFont="1" applyBorder="1" applyProtection="1">
      <protection locked="0"/>
    </xf>
    <xf numFmtId="0" fontId="7" fillId="0" borderId="0" xfId="0" applyFont="1" applyFill="1" applyAlignment="1" applyProtection="1">
      <alignment wrapText="1"/>
      <protection locked="0"/>
    </xf>
    <xf numFmtId="0" fontId="6" fillId="0" borderId="1" xfId="5" applyNumberFormat="1" applyFont="1" applyAlignment="1" applyProtection="1">
      <alignment horizontal="right"/>
    </xf>
    <xf numFmtId="0" fontId="6" fillId="0" borderId="1" xfId="1" applyNumberFormat="1" applyFont="1" applyProtection="1">
      <alignment wrapText="1"/>
    </xf>
    <xf numFmtId="0" fontId="6" fillId="0" borderId="1" xfId="1" applyFont="1" applyProtection="1">
      <alignment wrapText="1"/>
      <protection locked="0"/>
    </xf>
    <xf numFmtId="0" fontId="9" fillId="0" borderId="1" xfId="3" applyNumberFormat="1" applyFont="1" applyProtection="1">
      <alignment horizontal="center" wrapText="1"/>
    </xf>
    <xf numFmtId="0" fontId="9" fillId="0" borderId="1" xfId="3" applyFont="1" applyProtection="1">
      <alignment horizontal="center" wrapText="1"/>
      <protection locked="0"/>
    </xf>
  </cellXfs>
  <cellStyles count="51">
    <cellStyle name="br" xfId="39"/>
    <cellStyle name="col" xfId="38"/>
    <cellStyle name="style0" xfId="40"/>
    <cellStyle name="td" xfId="41"/>
    <cellStyle name="tr" xfId="37"/>
    <cellStyle name="xl21" xfId="42"/>
    <cellStyle name="xl22" xfId="6"/>
    <cellStyle name="xl23" xfId="43"/>
    <cellStyle name="xl24" xfId="2"/>
    <cellStyle name="xl25" xfId="7"/>
    <cellStyle name="xl26" xfId="30"/>
    <cellStyle name="xl27" xfId="8"/>
    <cellStyle name="xl28" xfId="9"/>
    <cellStyle name="xl29" xfId="10"/>
    <cellStyle name="xl30" xfId="11"/>
    <cellStyle name="xl31" xfId="12"/>
    <cellStyle name="xl32" xfId="13"/>
    <cellStyle name="xl33" xfId="44"/>
    <cellStyle name="xl34" xfId="14"/>
    <cellStyle name="xl35" xfId="15"/>
    <cellStyle name="xl36" xfId="16"/>
    <cellStyle name="xl37" xfId="33"/>
    <cellStyle name="xl38" xfId="17"/>
    <cellStyle name="xl39" xfId="45"/>
    <cellStyle name="xl40" xfId="34"/>
    <cellStyle name="xl41" xfId="1"/>
    <cellStyle name="xl42" xfId="18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36"/>
    <cellStyle name="xl54" xfId="46"/>
    <cellStyle name="xl55" xfId="35"/>
    <cellStyle name="xl56" xfId="3"/>
    <cellStyle name="xl57" xfId="4"/>
    <cellStyle name="xl58" xfId="5"/>
    <cellStyle name="xl59" xfId="47"/>
    <cellStyle name="xl60" xfId="29"/>
    <cellStyle name="xl61" xfId="48"/>
    <cellStyle name="xl62" xfId="49"/>
    <cellStyle name="xl63" xfId="31"/>
    <cellStyle name="xl64" xfId="32"/>
    <cellStyle name="Обычный" xfId="0" builtinId="0"/>
    <cellStyle name="Обычный 6" xfId="5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25"/>
  <sheetViews>
    <sheetView showGridLines="0" tabSelected="1" workbookViewId="0">
      <pane ySplit="9" topLeftCell="A10" activePane="bottomLeft" state="frozen"/>
      <selection pane="bottomLeft" activeCell="L2" sqref="L2:AM4"/>
    </sheetView>
  </sheetViews>
  <sheetFormatPr defaultRowHeight="15.75" outlineLevelRow="2"/>
  <cols>
    <col min="1" max="1" width="45.42578125" style="7" customWidth="1"/>
    <col min="2" max="2" width="6" style="7" customWidth="1"/>
    <col min="3" max="11" width="9.140625" style="7" hidden="1"/>
    <col min="12" max="12" width="13.42578125" style="6" customWidth="1"/>
    <col min="13" max="28" width="9.140625" style="6" hidden="1" customWidth="1"/>
    <col min="29" max="29" width="12.85546875" style="6" customWidth="1"/>
    <col min="30" max="38" width="9.140625" style="7" hidden="1"/>
    <col min="39" max="39" width="13.42578125" style="7" customWidth="1"/>
    <col min="40" max="40" width="6.28515625" style="7" customWidth="1"/>
    <col min="41" max="16384" width="9.140625" style="1"/>
  </cols>
  <sheetData>
    <row r="1" spans="1:40">
      <c r="L1" s="6" t="s">
        <v>42</v>
      </c>
    </row>
    <row r="2" spans="1:40" ht="26.25" customHeight="1">
      <c r="L2" s="44" t="s">
        <v>44</v>
      </c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</row>
    <row r="3" spans="1:40"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</row>
    <row r="4" spans="1:40" ht="20.25" customHeight="1"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</row>
    <row r="5" spans="1:40">
      <c r="A5" s="46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31"/>
      <c r="AE5" s="31"/>
      <c r="AF5" s="31"/>
      <c r="AG5" s="31"/>
      <c r="AH5" s="31"/>
      <c r="AI5" s="31"/>
      <c r="AJ5" s="31"/>
      <c r="AK5" s="31"/>
      <c r="AL5" s="31"/>
      <c r="AM5" s="31"/>
    </row>
    <row r="6" spans="1:40" ht="47.25" customHeight="1">
      <c r="A6" s="48" t="s">
        <v>43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32"/>
      <c r="AL6" s="33"/>
      <c r="AM6" s="31"/>
    </row>
    <row r="7" spans="1:40" ht="14.25" customHeight="1">
      <c r="A7" s="32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2"/>
      <c r="AL7" s="33"/>
      <c r="AM7" s="31"/>
    </row>
    <row r="8" spans="1:40" ht="12.75" customHeight="1">
      <c r="A8" s="45" t="s">
        <v>0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</row>
    <row r="9" spans="1:40" ht="66" customHeight="1">
      <c r="A9" s="9" t="s">
        <v>1</v>
      </c>
      <c r="B9" s="10" t="s">
        <v>37</v>
      </c>
      <c r="C9" s="11" t="s">
        <v>2</v>
      </c>
      <c r="D9" s="12" t="s">
        <v>2</v>
      </c>
      <c r="E9" s="13" t="s">
        <v>2</v>
      </c>
      <c r="F9" s="14" t="s">
        <v>2</v>
      </c>
      <c r="G9" s="15" t="s">
        <v>2</v>
      </c>
      <c r="H9" s="16" t="s">
        <v>2</v>
      </c>
      <c r="I9" s="17" t="s">
        <v>2</v>
      </c>
      <c r="J9" s="18" t="s">
        <v>2</v>
      </c>
      <c r="K9" s="19" t="s">
        <v>38</v>
      </c>
      <c r="L9" s="4" t="s">
        <v>38</v>
      </c>
      <c r="M9" s="4" t="s">
        <v>2</v>
      </c>
      <c r="N9" s="4" t="s">
        <v>2</v>
      </c>
      <c r="O9" s="4" t="s">
        <v>2</v>
      </c>
      <c r="P9" s="4" t="s">
        <v>2</v>
      </c>
      <c r="Q9" s="4" t="s">
        <v>2</v>
      </c>
      <c r="R9" s="4" t="s">
        <v>2</v>
      </c>
      <c r="S9" s="4" t="s">
        <v>2</v>
      </c>
      <c r="T9" s="4" t="s">
        <v>2</v>
      </c>
      <c r="U9" s="4" t="s">
        <v>2</v>
      </c>
      <c r="V9" s="4" t="s">
        <v>2</v>
      </c>
      <c r="W9" s="4" t="s">
        <v>2</v>
      </c>
      <c r="X9" s="4" t="s">
        <v>2</v>
      </c>
      <c r="Y9" s="4" t="s">
        <v>2</v>
      </c>
      <c r="Z9" s="4" t="s">
        <v>2</v>
      </c>
      <c r="AA9" s="4" t="s">
        <v>2</v>
      </c>
      <c r="AB9" s="4" t="s">
        <v>2</v>
      </c>
      <c r="AC9" s="4" t="s">
        <v>39</v>
      </c>
      <c r="AD9" s="3" t="s">
        <v>2</v>
      </c>
      <c r="AE9" s="3" t="s">
        <v>2</v>
      </c>
      <c r="AF9" s="3" t="s">
        <v>40</v>
      </c>
      <c r="AG9" s="3" t="s">
        <v>2</v>
      </c>
      <c r="AH9" s="20" t="s">
        <v>2</v>
      </c>
      <c r="AI9" s="2" t="s">
        <v>2</v>
      </c>
      <c r="AJ9" s="35" t="s">
        <v>2</v>
      </c>
      <c r="AK9" s="5" t="s">
        <v>41</v>
      </c>
      <c r="AL9" s="40" t="s">
        <v>2</v>
      </c>
      <c r="AM9" s="41" t="s">
        <v>40</v>
      </c>
      <c r="AN9" s="5" t="s">
        <v>41</v>
      </c>
    </row>
    <row r="10" spans="1:40" ht="31.5">
      <c r="A10" s="21" t="s">
        <v>36</v>
      </c>
      <c r="B10" s="22" t="s">
        <v>3</v>
      </c>
      <c r="C10" s="22" t="s">
        <v>4</v>
      </c>
      <c r="D10" s="22" t="s">
        <v>5</v>
      </c>
      <c r="E10" s="22" t="s">
        <v>5</v>
      </c>
      <c r="F10" s="23"/>
      <c r="G10" s="23"/>
      <c r="H10" s="23"/>
      <c r="I10" s="23"/>
      <c r="J10" s="23"/>
      <c r="K10" s="24">
        <v>0</v>
      </c>
      <c r="L10" s="25">
        <v>4088150</v>
      </c>
      <c r="M10" s="25">
        <v>0</v>
      </c>
      <c r="N10" s="25">
        <v>0</v>
      </c>
      <c r="O10" s="25">
        <v>0</v>
      </c>
      <c r="P10" s="25">
        <v>0</v>
      </c>
      <c r="Q10" s="25">
        <v>0</v>
      </c>
      <c r="R10" s="25">
        <v>0</v>
      </c>
      <c r="S10" s="25">
        <v>0</v>
      </c>
      <c r="T10" s="25">
        <v>0</v>
      </c>
      <c r="U10" s="25">
        <v>0</v>
      </c>
      <c r="V10" s="25">
        <v>0</v>
      </c>
      <c r="W10" s="25">
        <v>0</v>
      </c>
      <c r="X10" s="25">
        <v>0</v>
      </c>
      <c r="Y10" s="25">
        <v>0</v>
      </c>
      <c r="Z10" s="25">
        <v>0</v>
      </c>
      <c r="AA10" s="25">
        <v>0</v>
      </c>
      <c r="AB10" s="25">
        <v>0</v>
      </c>
      <c r="AC10" s="25">
        <v>3823251.44</v>
      </c>
      <c r="AD10" s="24">
        <v>0</v>
      </c>
      <c r="AE10" s="24">
        <v>0</v>
      </c>
      <c r="AF10" s="24">
        <v>3823251.44</v>
      </c>
      <c r="AG10" s="24">
        <v>-3823251.44</v>
      </c>
      <c r="AH10" s="24">
        <v>4088150</v>
      </c>
      <c r="AI10" s="36">
        <v>0</v>
      </c>
      <c r="AJ10" s="24">
        <v>0</v>
      </c>
      <c r="AK10" s="36">
        <v>0</v>
      </c>
      <c r="AL10" s="37">
        <v>0</v>
      </c>
      <c r="AM10" s="38">
        <f t="shared" ref="AM10:AM25" si="0">L10-AC10</f>
        <v>264898.56000000006</v>
      </c>
      <c r="AN10" s="39">
        <f t="shared" ref="AN10:AN25" si="1">AC10/L10*100</f>
        <v>93.520331690373396</v>
      </c>
    </row>
    <row r="11" spans="1:40" outlineLevel="1">
      <c r="A11" s="26" t="s">
        <v>6</v>
      </c>
      <c r="B11" s="27" t="s">
        <v>7</v>
      </c>
      <c r="C11" s="27" t="s">
        <v>4</v>
      </c>
      <c r="D11" s="27" t="s">
        <v>5</v>
      </c>
      <c r="E11" s="27" t="s">
        <v>5</v>
      </c>
      <c r="F11" s="28"/>
      <c r="G11" s="28"/>
      <c r="H11" s="28"/>
      <c r="I11" s="28"/>
      <c r="J11" s="28"/>
      <c r="K11" s="29">
        <v>0</v>
      </c>
      <c r="L11" s="30">
        <v>1889522.37</v>
      </c>
      <c r="M11" s="30">
        <v>0</v>
      </c>
      <c r="N11" s="30">
        <v>0</v>
      </c>
      <c r="O11" s="30">
        <v>0</v>
      </c>
      <c r="P11" s="30">
        <v>0</v>
      </c>
      <c r="Q11" s="30">
        <v>0</v>
      </c>
      <c r="R11" s="30">
        <v>0</v>
      </c>
      <c r="S11" s="30">
        <v>0</v>
      </c>
      <c r="T11" s="30">
        <v>0</v>
      </c>
      <c r="U11" s="30">
        <v>0</v>
      </c>
      <c r="V11" s="30">
        <v>0</v>
      </c>
      <c r="W11" s="30">
        <v>0</v>
      </c>
      <c r="X11" s="30">
        <v>0</v>
      </c>
      <c r="Y11" s="30">
        <v>0</v>
      </c>
      <c r="Z11" s="30">
        <v>0</v>
      </c>
      <c r="AA11" s="30">
        <v>0</v>
      </c>
      <c r="AB11" s="30">
        <v>0</v>
      </c>
      <c r="AC11" s="30">
        <v>1889522.37</v>
      </c>
      <c r="AD11" s="24">
        <v>0</v>
      </c>
      <c r="AE11" s="24">
        <v>0</v>
      </c>
      <c r="AF11" s="24">
        <v>1889522.37</v>
      </c>
      <c r="AG11" s="24">
        <v>-1889522.37</v>
      </c>
      <c r="AH11" s="24">
        <v>1889522.37</v>
      </c>
      <c r="AI11" s="36">
        <v>0</v>
      </c>
      <c r="AJ11" s="24">
        <v>0</v>
      </c>
      <c r="AK11" s="36">
        <v>0</v>
      </c>
      <c r="AL11" s="37">
        <v>0</v>
      </c>
      <c r="AM11" s="42">
        <f t="shared" si="0"/>
        <v>0</v>
      </c>
      <c r="AN11" s="43">
        <f t="shared" si="1"/>
        <v>100</v>
      </c>
    </row>
    <row r="12" spans="1:40" ht="47.25" outlineLevel="2">
      <c r="A12" s="26" t="s">
        <v>34</v>
      </c>
      <c r="B12" s="27" t="s">
        <v>35</v>
      </c>
      <c r="C12" s="27" t="s">
        <v>4</v>
      </c>
      <c r="D12" s="27" t="s">
        <v>5</v>
      </c>
      <c r="E12" s="27" t="s">
        <v>5</v>
      </c>
      <c r="F12" s="28"/>
      <c r="G12" s="28"/>
      <c r="H12" s="28"/>
      <c r="I12" s="28"/>
      <c r="J12" s="28"/>
      <c r="K12" s="29">
        <v>0</v>
      </c>
      <c r="L12" s="30">
        <v>620394.38</v>
      </c>
      <c r="M12" s="30">
        <v>0</v>
      </c>
      <c r="N12" s="30">
        <v>0</v>
      </c>
      <c r="O12" s="30">
        <v>0</v>
      </c>
      <c r="P12" s="30">
        <v>0</v>
      </c>
      <c r="Q12" s="30">
        <v>0</v>
      </c>
      <c r="R12" s="30">
        <v>0</v>
      </c>
      <c r="S12" s="30">
        <v>0</v>
      </c>
      <c r="T12" s="30">
        <v>0</v>
      </c>
      <c r="U12" s="30">
        <v>0</v>
      </c>
      <c r="V12" s="30">
        <v>0</v>
      </c>
      <c r="W12" s="30">
        <v>0</v>
      </c>
      <c r="X12" s="30">
        <v>0</v>
      </c>
      <c r="Y12" s="30">
        <v>0</v>
      </c>
      <c r="Z12" s="30">
        <v>0</v>
      </c>
      <c r="AA12" s="30">
        <v>0</v>
      </c>
      <c r="AB12" s="30">
        <v>0</v>
      </c>
      <c r="AC12" s="30">
        <v>620394.38</v>
      </c>
      <c r="AD12" s="24">
        <v>0</v>
      </c>
      <c r="AE12" s="24">
        <v>0</v>
      </c>
      <c r="AF12" s="24">
        <v>620394.38</v>
      </c>
      <c r="AG12" s="24">
        <v>-620394.38</v>
      </c>
      <c r="AH12" s="24">
        <v>620394.38</v>
      </c>
      <c r="AI12" s="36">
        <v>0</v>
      </c>
      <c r="AJ12" s="24">
        <v>0</v>
      </c>
      <c r="AK12" s="36">
        <v>0</v>
      </c>
      <c r="AL12" s="37">
        <v>0</v>
      </c>
      <c r="AM12" s="42">
        <f t="shared" si="0"/>
        <v>0</v>
      </c>
      <c r="AN12" s="43">
        <f t="shared" si="1"/>
        <v>100</v>
      </c>
    </row>
    <row r="13" spans="1:40" ht="78.75" outlineLevel="2">
      <c r="A13" s="26" t="s">
        <v>8</v>
      </c>
      <c r="B13" s="27" t="s">
        <v>9</v>
      </c>
      <c r="C13" s="27" t="s">
        <v>4</v>
      </c>
      <c r="D13" s="27" t="s">
        <v>5</v>
      </c>
      <c r="E13" s="27" t="s">
        <v>5</v>
      </c>
      <c r="F13" s="28"/>
      <c r="G13" s="28"/>
      <c r="H13" s="28"/>
      <c r="I13" s="28"/>
      <c r="J13" s="28"/>
      <c r="K13" s="29">
        <v>0</v>
      </c>
      <c r="L13" s="30">
        <v>1000</v>
      </c>
      <c r="M13" s="30">
        <v>0</v>
      </c>
      <c r="N13" s="30">
        <v>0</v>
      </c>
      <c r="O13" s="30">
        <v>0</v>
      </c>
      <c r="P13" s="30">
        <v>0</v>
      </c>
      <c r="Q13" s="30">
        <v>0</v>
      </c>
      <c r="R13" s="30">
        <v>0</v>
      </c>
      <c r="S13" s="30">
        <v>0</v>
      </c>
      <c r="T13" s="30">
        <v>0</v>
      </c>
      <c r="U13" s="30">
        <v>0</v>
      </c>
      <c r="V13" s="30">
        <v>0</v>
      </c>
      <c r="W13" s="30">
        <v>0</v>
      </c>
      <c r="X13" s="30">
        <v>0</v>
      </c>
      <c r="Y13" s="30">
        <v>0</v>
      </c>
      <c r="Z13" s="30">
        <v>0</v>
      </c>
      <c r="AA13" s="30">
        <v>0</v>
      </c>
      <c r="AB13" s="30">
        <v>0</v>
      </c>
      <c r="AC13" s="30">
        <v>1000</v>
      </c>
      <c r="AD13" s="24">
        <v>0</v>
      </c>
      <c r="AE13" s="24">
        <v>0</v>
      </c>
      <c r="AF13" s="24">
        <v>1000</v>
      </c>
      <c r="AG13" s="24">
        <v>-1000</v>
      </c>
      <c r="AH13" s="24">
        <v>1000</v>
      </c>
      <c r="AI13" s="36">
        <v>0</v>
      </c>
      <c r="AJ13" s="24">
        <v>0</v>
      </c>
      <c r="AK13" s="36">
        <v>0</v>
      </c>
      <c r="AL13" s="37">
        <v>0</v>
      </c>
      <c r="AM13" s="42">
        <f t="shared" si="0"/>
        <v>0</v>
      </c>
      <c r="AN13" s="43">
        <f t="shared" si="1"/>
        <v>100</v>
      </c>
    </row>
    <row r="14" spans="1:40" ht="78.75" outlineLevel="2">
      <c r="A14" s="26" t="s">
        <v>10</v>
      </c>
      <c r="B14" s="27" t="s">
        <v>11</v>
      </c>
      <c r="C14" s="27" t="s">
        <v>4</v>
      </c>
      <c r="D14" s="27" t="s">
        <v>5</v>
      </c>
      <c r="E14" s="27" t="s">
        <v>5</v>
      </c>
      <c r="F14" s="28"/>
      <c r="G14" s="28"/>
      <c r="H14" s="28"/>
      <c r="I14" s="28"/>
      <c r="J14" s="28"/>
      <c r="K14" s="29">
        <v>0</v>
      </c>
      <c r="L14" s="30">
        <v>973977.99</v>
      </c>
      <c r="M14" s="30">
        <v>0</v>
      </c>
      <c r="N14" s="30">
        <v>0</v>
      </c>
      <c r="O14" s="30">
        <v>0</v>
      </c>
      <c r="P14" s="30">
        <v>0</v>
      </c>
      <c r="Q14" s="30">
        <v>0</v>
      </c>
      <c r="R14" s="30">
        <v>0</v>
      </c>
      <c r="S14" s="30">
        <v>0</v>
      </c>
      <c r="T14" s="30">
        <v>0</v>
      </c>
      <c r="U14" s="30">
        <v>0</v>
      </c>
      <c r="V14" s="30">
        <v>0</v>
      </c>
      <c r="W14" s="30">
        <v>0</v>
      </c>
      <c r="X14" s="30">
        <v>0</v>
      </c>
      <c r="Y14" s="30">
        <v>0</v>
      </c>
      <c r="Z14" s="30">
        <v>0</v>
      </c>
      <c r="AA14" s="30">
        <v>0</v>
      </c>
      <c r="AB14" s="30">
        <v>0</v>
      </c>
      <c r="AC14" s="30">
        <v>973977.99</v>
      </c>
      <c r="AD14" s="24">
        <v>0</v>
      </c>
      <c r="AE14" s="24">
        <v>0</v>
      </c>
      <c r="AF14" s="24">
        <v>973977.99</v>
      </c>
      <c r="AG14" s="24">
        <v>-973977.99</v>
      </c>
      <c r="AH14" s="24">
        <v>973977.99</v>
      </c>
      <c r="AI14" s="36">
        <v>0</v>
      </c>
      <c r="AJ14" s="24">
        <v>0</v>
      </c>
      <c r="AK14" s="36">
        <v>0</v>
      </c>
      <c r="AL14" s="37">
        <v>0</v>
      </c>
      <c r="AM14" s="42">
        <f t="shared" si="0"/>
        <v>0</v>
      </c>
      <c r="AN14" s="43">
        <f t="shared" si="1"/>
        <v>100</v>
      </c>
    </row>
    <row r="15" spans="1:40" ht="63" outlineLevel="2">
      <c r="A15" s="26" t="s">
        <v>12</v>
      </c>
      <c r="B15" s="27" t="s">
        <v>13</v>
      </c>
      <c r="C15" s="27" t="s">
        <v>4</v>
      </c>
      <c r="D15" s="27" t="s">
        <v>5</v>
      </c>
      <c r="E15" s="27" t="s">
        <v>5</v>
      </c>
      <c r="F15" s="28"/>
      <c r="G15" s="28"/>
      <c r="H15" s="28"/>
      <c r="I15" s="28"/>
      <c r="J15" s="28"/>
      <c r="K15" s="29">
        <v>0</v>
      </c>
      <c r="L15" s="30">
        <v>174300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  <c r="X15" s="30">
        <v>0</v>
      </c>
      <c r="Y15" s="30">
        <v>0</v>
      </c>
      <c r="Z15" s="30">
        <v>0</v>
      </c>
      <c r="AA15" s="30">
        <v>0</v>
      </c>
      <c r="AB15" s="30">
        <v>0</v>
      </c>
      <c r="AC15" s="30">
        <v>174300</v>
      </c>
      <c r="AD15" s="24">
        <v>0</v>
      </c>
      <c r="AE15" s="24">
        <v>0</v>
      </c>
      <c r="AF15" s="24">
        <v>174300</v>
      </c>
      <c r="AG15" s="24">
        <v>-174300</v>
      </c>
      <c r="AH15" s="24">
        <v>174300</v>
      </c>
      <c r="AI15" s="36">
        <v>0</v>
      </c>
      <c r="AJ15" s="24">
        <v>0</v>
      </c>
      <c r="AK15" s="36">
        <v>0</v>
      </c>
      <c r="AL15" s="37">
        <v>0</v>
      </c>
      <c r="AM15" s="42">
        <f t="shared" si="0"/>
        <v>0</v>
      </c>
      <c r="AN15" s="43">
        <f t="shared" si="1"/>
        <v>100</v>
      </c>
    </row>
    <row r="16" spans="1:40" outlineLevel="2">
      <c r="A16" s="26" t="s">
        <v>14</v>
      </c>
      <c r="B16" s="27" t="s">
        <v>15</v>
      </c>
      <c r="C16" s="27" t="s">
        <v>4</v>
      </c>
      <c r="D16" s="27" t="s">
        <v>5</v>
      </c>
      <c r="E16" s="27" t="s">
        <v>5</v>
      </c>
      <c r="F16" s="28"/>
      <c r="G16" s="28"/>
      <c r="H16" s="28"/>
      <c r="I16" s="28"/>
      <c r="J16" s="28"/>
      <c r="K16" s="29">
        <v>0</v>
      </c>
      <c r="L16" s="30">
        <v>119850</v>
      </c>
      <c r="M16" s="30">
        <v>0</v>
      </c>
      <c r="N16" s="30">
        <v>0</v>
      </c>
      <c r="O16" s="30">
        <v>0</v>
      </c>
      <c r="P16" s="30">
        <v>0</v>
      </c>
      <c r="Q16" s="30">
        <v>0</v>
      </c>
      <c r="R16" s="30">
        <v>0</v>
      </c>
      <c r="S16" s="30">
        <v>0</v>
      </c>
      <c r="T16" s="30">
        <v>0</v>
      </c>
      <c r="U16" s="30">
        <v>0</v>
      </c>
      <c r="V16" s="30">
        <v>0</v>
      </c>
      <c r="W16" s="30">
        <v>0</v>
      </c>
      <c r="X16" s="30">
        <v>0</v>
      </c>
      <c r="Y16" s="30">
        <v>0</v>
      </c>
      <c r="Z16" s="30">
        <v>0</v>
      </c>
      <c r="AA16" s="30">
        <v>0</v>
      </c>
      <c r="AB16" s="30">
        <v>0</v>
      </c>
      <c r="AC16" s="30">
        <v>119850</v>
      </c>
      <c r="AD16" s="24">
        <v>0</v>
      </c>
      <c r="AE16" s="24">
        <v>0</v>
      </c>
      <c r="AF16" s="24">
        <v>119850</v>
      </c>
      <c r="AG16" s="24">
        <v>-119850</v>
      </c>
      <c r="AH16" s="24">
        <v>119850</v>
      </c>
      <c r="AI16" s="36">
        <v>0</v>
      </c>
      <c r="AJ16" s="24">
        <v>0</v>
      </c>
      <c r="AK16" s="36">
        <v>0</v>
      </c>
      <c r="AL16" s="37">
        <v>0</v>
      </c>
      <c r="AM16" s="42">
        <f t="shared" si="0"/>
        <v>0</v>
      </c>
      <c r="AN16" s="43">
        <f t="shared" si="1"/>
        <v>100</v>
      </c>
    </row>
    <row r="17" spans="1:40" outlineLevel="1">
      <c r="A17" s="26" t="s">
        <v>16</v>
      </c>
      <c r="B17" s="27" t="s">
        <v>17</v>
      </c>
      <c r="C17" s="27" t="s">
        <v>4</v>
      </c>
      <c r="D17" s="27" t="s">
        <v>5</v>
      </c>
      <c r="E17" s="27" t="s">
        <v>5</v>
      </c>
      <c r="F17" s="28"/>
      <c r="G17" s="28"/>
      <c r="H17" s="28"/>
      <c r="I17" s="28"/>
      <c r="J17" s="28"/>
      <c r="K17" s="29">
        <v>0</v>
      </c>
      <c r="L17" s="30">
        <v>68200</v>
      </c>
      <c r="M17" s="30">
        <v>0</v>
      </c>
      <c r="N17" s="30">
        <v>0</v>
      </c>
      <c r="O17" s="30">
        <v>0</v>
      </c>
      <c r="P17" s="30">
        <v>0</v>
      </c>
      <c r="Q17" s="30">
        <v>0</v>
      </c>
      <c r="R17" s="30">
        <v>0</v>
      </c>
      <c r="S17" s="30">
        <v>0</v>
      </c>
      <c r="T17" s="30">
        <v>0</v>
      </c>
      <c r="U17" s="30">
        <v>0</v>
      </c>
      <c r="V17" s="30">
        <v>0</v>
      </c>
      <c r="W17" s="30">
        <v>0</v>
      </c>
      <c r="X17" s="30">
        <v>0</v>
      </c>
      <c r="Y17" s="30">
        <v>0</v>
      </c>
      <c r="Z17" s="30">
        <v>0</v>
      </c>
      <c r="AA17" s="30">
        <v>0</v>
      </c>
      <c r="AB17" s="30">
        <v>0</v>
      </c>
      <c r="AC17" s="30">
        <v>68200</v>
      </c>
      <c r="AD17" s="24">
        <v>0</v>
      </c>
      <c r="AE17" s="24">
        <v>0</v>
      </c>
      <c r="AF17" s="24">
        <v>68200</v>
      </c>
      <c r="AG17" s="24">
        <v>-68200</v>
      </c>
      <c r="AH17" s="24">
        <v>68200</v>
      </c>
      <c r="AI17" s="36">
        <v>0</v>
      </c>
      <c r="AJ17" s="24">
        <v>0</v>
      </c>
      <c r="AK17" s="36">
        <v>0</v>
      </c>
      <c r="AL17" s="37">
        <v>0</v>
      </c>
      <c r="AM17" s="42">
        <f t="shared" si="0"/>
        <v>0</v>
      </c>
      <c r="AN17" s="43">
        <f t="shared" si="1"/>
        <v>100</v>
      </c>
    </row>
    <row r="18" spans="1:40" ht="31.5" outlineLevel="2">
      <c r="A18" s="26" t="s">
        <v>18</v>
      </c>
      <c r="B18" s="27" t="s">
        <v>19</v>
      </c>
      <c r="C18" s="27" t="s">
        <v>4</v>
      </c>
      <c r="D18" s="27" t="s">
        <v>5</v>
      </c>
      <c r="E18" s="27" t="s">
        <v>5</v>
      </c>
      <c r="F18" s="28"/>
      <c r="G18" s="28"/>
      <c r="H18" s="28"/>
      <c r="I18" s="28"/>
      <c r="J18" s="28"/>
      <c r="K18" s="29">
        <v>0</v>
      </c>
      <c r="L18" s="30">
        <v>68200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  <c r="V18" s="30">
        <v>0</v>
      </c>
      <c r="W18" s="30">
        <v>0</v>
      </c>
      <c r="X18" s="30">
        <v>0</v>
      </c>
      <c r="Y18" s="30">
        <v>0</v>
      </c>
      <c r="Z18" s="30">
        <v>0</v>
      </c>
      <c r="AA18" s="30">
        <v>0</v>
      </c>
      <c r="AB18" s="30">
        <v>0</v>
      </c>
      <c r="AC18" s="30">
        <v>68200</v>
      </c>
      <c r="AD18" s="24">
        <v>0</v>
      </c>
      <c r="AE18" s="24">
        <v>0</v>
      </c>
      <c r="AF18" s="24">
        <v>68200</v>
      </c>
      <c r="AG18" s="24">
        <v>-68200</v>
      </c>
      <c r="AH18" s="24">
        <v>68200</v>
      </c>
      <c r="AI18" s="36">
        <v>0</v>
      </c>
      <c r="AJ18" s="24">
        <v>0</v>
      </c>
      <c r="AK18" s="36">
        <v>0</v>
      </c>
      <c r="AL18" s="37">
        <v>0</v>
      </c>
      <c r="AM18" s="42">
        <f t="shared" si="0"/>
        <v>0</v>
      </c>
      <c r="AN18" s="43">
        <f t="shared" si="1"/>
        <v>100</v>
      </c>
    </row>
    <row r="19" spans="1:40" outlineLevel="1">
      <c r="A19" s="26" t="s">
        <v>20</v>
      </c>
      <c r="B19" s="27" t="s">
        <v>21</v>
      </c>
      <c r="C19" s="27" t="s">
        <v>4</v>
      </c>
      <c r="D19" s="27" t="s">
        <v>5</v>
      </c>
      <c r="E19" s="27" t="s">
        <v>5</v>
      </c>
      <c r="F19" s="28"/>
      <c r="G19" s="28"/>
      <c r="H19" s="28"/>
      <c r="I19" s="28"/>
      <c r="J19" s="28"/>
      <c r="K19" s="29">
        <v>0</v>
      </c>
      <c r="L19" s="30">
        <v>318000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30">
        <v>0</v>
      </c>
      <c r="W19" s="30">
        <v>0</v>
      </c>
      <c r="X19" s="30">
        <v>0</v>
      </c>
      <c r="Y19" s="30">
        <v>0</v>
      </c>
      <c r="Z19" s="30">
        <v>0</v>
      </c>
      <c r="AA19" s="30">
        <v>0</v>
      </c>
      <c r="AB19" s="30">
        <v>0</v>
      </c>
      <c r="AC19" s="30">
        <v>178623.85</v>
      </c>
      <c r="AD19" s="24">
        <v>0</v>
      </c>
      <c r="AE19" s="24">
        <v>0</v>
      </c>
      <c r="AF19" s="24">
        <v>178623.85</v>
      </c>
      <c r="AG19" s="24">
        <v>-178623.85</v>
      </c>
      <c r="AH19" s="24">
        <v>318000</v>
      </c>
      <c r="AI19" s="36">
        <v>0</v>
      </c>
      <c r="AJ19" s="24">
        <v>0</v>
      </c>
      <c r="AK19" s="36">
        <v>0</v>
      </c>
      <c r="AL19" s="37">
        <v>0</v>
      </c>
      <c r="AM19" s="42">
        <f t="shared" si="0"/>
        <v>139376.15</v>
      </c>
      <c r="AN19" s="43">
        <f t="shared" si="1"/>
        <v>56.171022012578618</v>
      </c>
    </row>
    <row r="20" spans="1:40" outlineLevel="2">
      <c r="A20" s="26" t="s">
        <v>22</v>
      </c>
      <c r="B20" s="27" t="s">
        <v>23</v>
      </c>
      <c r="C20" s="27" t="s">
        <v>4</v>
      </c>
      <c r="D20" s="27" t="s">
        <v>5</v>
      </c>
      <c r="E20" s="27" t="s">
        <v>5</v>
      </c>
      <c r="F20" s="28"/>
      <c r="G20" s="28"/>
      <c r="H20" s="28"/>
      <c r="I20" s="28"/>
      <c r="J20" s="28"/>
      <c r="K20" s="29">
        <v>0</v>
      </c>
      <c r="L20" s="30">
        <v>318000</v>
      </c>
      <c r="M20" s="30">
        <v>0</v>
      </c>
      <c r="N20" s="30">
        <v>0</v>
      </c>
      <c r="O20" s="30">
        <v>0</v>
      </c>
      <c r="P20" s="30">
        <v>0</v>
      </c>
      <c r="Q20" s="30">
        <v>0</v>
      </c>
      <c r="R20" s="30">
        <v>0</v>
      </c>
      <c r="S20" s="30">
        <v>0</v>
      </c>
      <c r="T20" s="30">
        <v>0</v>
      </c>
      <c r="U20" s="30">
        <v>0</v>
      </c>
      <c r="V20" s="30">
        <v>0</v>
      </c>
      <c r="W20" s="30">
        <v>0</v>
      </c>
      <c r="X20" s="30">
        <v>0</v>
      </c>
      <c r="Y20" s="30">
        <v>0</v>
      </c>
      <c r="Z20" s="30">
        <v>0</v>
      </c>
      <c r="AA20" s="30">
        <v>0</v>
      </c>
      <c r="AB20" s="30">
        <v>0</v>
      </c>
      <c r="AC20" s="30">
        <v>178623.85</v>
      </c>
      <c r="AD20" s="24">
        <v>0</v>
      </c>
      <c r="AE20" s="24">
        <v>0</v>
      </c>
      <c r="AF20" s="24">
        <v>178623.85</v>
      </c>
      <c r="AG20" s="24">
        <v>-178623.85</v>
      </c>
      <c r="AH20" s="24">
        <v>318000</v>
      </c>
      <c r="AI20" s="36">
        <v>0</v>
      </c>
      <c r="AJ20" s="24">
        <v>0</v>
      </c>
      <c r="AK20" s="36">
        <v>0</v>
      </c>
      <c r="AL20" s="37">
        <v>0</v>
      </c>
      <c r="AM20" s="42">
        <f t="shared" si="0"/>
        <v>139376.15</v>
      </c>
      <c r="AN20" s="43">
        <f t="shared" si="1"/>
        <v>56.171022012578618</v>
      </c>
    </row>
    <row r="21" spans="1:40" outlineLevel="1">
      <c r="A21" s="26" t="s">
        <v>24</v>
      </c>
      <c r="B21" s="27" t="s">
        <v>25</v>
      </c>
      <c r="C21" s="27" t="s">
        <v>4</v>
      </c>
      <c r="D21" s="27" t="s">
        <v>5</v>
      </c>
      <c r="E21" s="27" t="s">
        <v>5</v>
      </c>
      <c r="F21" s="28"/>
      <c r="G21" s="28"/>
      <c r="H21" s="28"/>
      <c r="I21" s="28"/>
      <c r="J21" s="28"/>
      <c r="K21" s="29">
        <v>0</v>
      </c>
      <c r="L21" s="30">
        <v>1812091.25</v>
      </c>
      <c r="M21" s="30">
        <v>0</v>
      </c>
      <c r="N21" s="30">
        <v>0</v>
      </c>
      <c r="O21" s="30">
        <v>0</v>
      </c>
      <c r="P21" s="30">
        <v>0</v>
      </c>
      <c r="Q21" s="30">
        <v>0</v>
      </c>
      <c r="R21" s="30">
        <v>0</v>
      </c>
      <c r="S21" s="30">
        <v>0</v>
      </c>
      <c r="T21" s="30">
        <v>0</v>
      </c>
      <c r="U21" s="30">
        <v>0</v>
      </c>
      <c r="V21" s="30">
        <v>0</v>
      </c>
      <c r="W21" s="30">
        <v>0</v>
      </c>
      <c r="X21" s="30">
        <v>0</v>
      </c>
      <c r="Y21" s="30">
        <v>0</v>
      </c>
      <c r="Z21" s="30">
        <v>0</v>
      </c>
      <c r="AA21" s="30">
        <v>0</v>
      </c>
      <c r="AB21" s="30">
        <v>0</v>
      </c>
      <c r="AC21" s="30">
        <v>1686568.84</v>
      </c>
      <c r="AD21" s="24">
        <v>0</v>
      </c>
      <c r="AE21" s="24">
        <v>0</v>
      </c>
      <c r="AF21" s="24">
        <v>1686568.84</v>
      </c>
      <c r="AG21" s="24">
        <v>-1686568.84</v>
      </c>
      <c r="AH21" s="24">
        <v>1812091.25</v>
      </c>
      <c r="AI21" s="36">
        <v>0</v>
      </c>
      <c r="AJ21" s="24">
        <v>0</v>
      </c>
      <c r="AK21" s="36">
        <v>0</v>
      </c>
      <c r="AL21" s="37">
        <v>0</v>
      </c>
      <c r="AM21" s="42">
        <f t="shared" si="0"/>
        <v>125522.40999999992</v>
      </c>
      <c r="AN21" s="43">
        <f t="shared" si="1"/>
        <v>93.073063511564342</v>
      </c>
    </row>
    <row r="22" spans="1:40" outlineLevel="2">
      <c r="A22" s="26" t="s">
        <v>26</v>
      </c>
      <c r="B22" s="27" t="s">
        <v>27</v>
      </c>
      <c r="C22" s="27" t="s">
        <v>4</v>
      </c>
      <c r="D22" s="27" t="s">
        <v>5</v>
      </c>
      <c r="E22" s="27" t="s">
        <v>5</v>
      </c>
      <c r="F22" s="28"/>
      <c r="G22" s="28"/>
      <c r="H22" s="28"/>
      <c r="I22" s="28"/>
      <c r="J22" s="28"/>
      <c r="K22" s="29">
        <v>0</v>
      </c>
      <c r="L22" s="30">
        <v>1693820.43</v>
      </c>
      <c r="M22" s="30">
        <v>0</v>
      </c>
      <c r="N22" s="30">
        <v>0</v>
      </c>
      <c r="O22" s="30">
        <v>0</v>
      </c>
      <c r="P22" s="30">
        <v>0</v>
      </c>
      <c r="Q22" s="30">
        <v>0</v>
      </c>
      <c r="R22" s="30">
        <v>0</v>
      </c>
      <c r="S22" s="30">
        <v>0</v>
      </c>
      <c r="T22" s="30">
        <v>0</v>
      </c>
      <c r="U22" s="30">
        <v>0</v>
      </c>
      <c r="V22" s="30">
        <v>0</v>
      </c>
      <c r="W22" s="30">
        <v>0</v>
      </c>
      <c r="X22" s="30">
        <v>0</v>
      </c>
      <c r="Y22" s="30">
        <v>0</v>
      </c>
      <c r="Z22" s="30">
        <v>0</v>
      </c>
      <c r="AA22" s="30">
        <v>0</v>
      </c>
      <c r="AB22" s="30">
        <v>0</v>
      </c>
      <c r="AC22" s="30">
        <v>1568335.64</v>
      </c>
      <c r="AD22" s="24">
        <v>0</v>
      </c>
      <c r="AE22" s="24">
        <v>0</v>
      </c>
      <c r="AF22" s="24">
        <v>1568335.64</v>
      </c>
      <c r="AG22" s="24">
        <v>-1568335.64</v>
      </c>
      <c r="AH22" s="24">
        <v>1693820.43</v>
      </c>
      <c r="AI22" s="36">
        <v>0</v>
      </c>
      <c r="AJ22" s="24">
        <v>0</v>
      </c>
      <c r="AK22" s="36">
        <v>0</v>
      </c>
      <c r="AL22" s="37">
        <v>0</v>
      </c>
      <c r="AM22" s="42">
        <f t="shared" si="0"/>
        <v>125484.79000000004</v>
      </c>
      <c r="AN22" s="43">
        <f t="shared" si="1"/>
        <v>92.591611969162514</v>
      </c>
    </row>
    <row r="23" spans="1:40" outlineLevel="2">
      <c r="A23" s="26" t="s">
        <v>28</v>
      </c>
      <c r="B23" s="27" t="s">
        <v>29</v>
      </c>
      <c r="C23" s="27" t="s">
        <v>4</v>
      </c>
      <c r="D23" s="27" t="s">
        <v>5</v>
      </c>
      <c r="E23" s="27" t="s">
        <v>5</v>
      </c>
      <c r="F23" s="28"/>
      <c r="G23" s="28"/>
      <c r="H23" s="28"/>
      <c r="I23" s="28"/>
      <c r="J23" s="28"/>
      <c r="K23" s="29">
        <v>0</v>
      </c>
      <c r="L23" s="30">
        <v>118270.82</v>
      </c>
      <c r="M23" s="30">
        <v>0</v>
      </c>
      <c r="N23" s="30">
        <v>0</v>
      </c>
      <c r="O23" s="30">
        <v>0</v>
      </c>
      <c r="P23" s="30">
        <v>0</v>
      </c>
      <c r="Q23" s="30">
        <v>0</v>
      </c>
      <c r="R23" s="30">
        <v>0</v>
      </c>
      <c r="S23" s="30">
        <v>0</v>
      </c>
      <c r="T23" s="30">
        <v>0</v>
      </c>
      <c r="U23" s="30">
        <v>0</v>
      </c>
      <c r="V23" s="30">
        <v>0</v>
      </c>
      <c r="W23" s="30">
        <v>0</v>
      </c>
      <c r="X23" s="30">
        <v>0</v>
      </c>
      <c r="Y23" s="30">
        <v>0</v>
      </c>
      <c r="Z23" s="30">
        <v>0</v>
      </c>
      <c r="AA23" s="30">
        <v>0</v>
      </c>
      <c r="AB23" s="30">
        <v>0</v>
      </c>
      <c r="AC23" s="30">
        <v>118233.2</v>
      </c>
      <c r="AD23" s="24">
        <v>0</v>
      </c>
      <c r="AE23" s="24">
        <v>0</v>
      </c>
      <c r="AF23" s="24">
        <v>118233.2</v>
      </c>
      <c r="AG23" s="24">
        <v>-118233.2</v>
      </c>
      <c r="AH23" s="24">
        <v>118270.82</v>
      </c>
      <c r="AI23" s="36">
        <v>0</v>
      </c>
      <c r="AJ23" s="24">
        <v>0</v>
      </c>
      <c r="AK23" s="36">
        <v>0</v>
      </c>
      <c r="AL23" s="37">
        <v>0</v>
      </c>
      <c r="AM23" s="42">
        <f t="shared" si="0"/>
        <v>37.620000000009895</v>
      </c>
      <c r="AN23" s="43">
        <f t="shared" si="1"/>
        <v>99.968191646933704</v>
      </c>
    </row>
    <row r="24" spans="1:40" outlineLevel="1">
      <c r="A24" s="26" t="s">
        <v>30</v>
      </c>
      <c r="B24" s="27" t="s">
        <v>31</v>
      </c>
      <c r="C24" s="27" t="s">
        <v>4</v>
      </c>
      <c r="D24" s="27" t="s">
        <v>5</v>
      </c>
      <c r="E24" s="27" t="s">
        <v>5</v>
      </c>
      <c r="F24" s="28"/>
      <c r="G24" s="28"/>
      <c r="H24" s="28"/>
      <c r="I24" s="28"/>
      <c r="J24" s="28"/>
      <c r="K24" s="29">
        <v>0</v>
      </c>
      <c r="L24" s="30">
        <v>336.38</v>
      </c>
      <c r="M24" s="30">
        <v>0</v>
      </c>
      <c r="N24" s="30">
        <v>0</v>
      </c>
      <c r="O24" s="30">
        <v>0</v>
      </c>
      <c r="P24" s="30">
        <v>0</v>
      </c>
      <c r="Q24" s="30">
        <v>0</v>
      </c>
      <c r="R24" s="30">
        <v>0</v>
      </c>
      <c r="S24" s="30">
        <v>0</v>
      </c>
      <c r="T24" s="30">
        <v>0</v>
      </c>
      <c r="U24" s="30">
        <v>0</v>
      </c>
      <c r="V24" s="30">
        <v>0</v>
      </c>
      <c r="W24" s="30">
        <v>0</v>
      </c>
      <c r="X24" s="30">
        <v>0</v>
      </c>
      <c r="Y24" s="30">
        <v>0</v>
      </c>
      <c r="Z24" s="30">
        <v>0</v>
      </c>
      <c r="AA24" s="30">
        <v>0</v>
      </c>
      <c r="AB24" s="30">
        <v>0</v>
      </c>
      <c r="AC24" s="30">
        <v>336.38</v>
      </c>
      <c r="AD24" s="24">
        <v>0</v>
      </c>
      <c r="AE24" s="24">
        <v>0</v>
      </c>
      <c r="AF24" s="24">
        <v>336.38</v>
      </c>
      <c r="AG24" s="24">
        <v>-336.38</v>
      </c>
      <c r="AH24" s="24">
        <v>336.38</v>
      </c>
      <c r="AI24" s="36">
        <v>0</v>
      </c>
      <c r="AJ24" s="24">
        <v>0</v>
      </c>
      <c r="AK24" s="36">
        <v>0</v>
      </c>
      <c r="AL24" s="37">
        <v>0</v>
      </c>
      <c r="AM24" s="42">
        <f t="shared" si="0"/>
        <v>0</v>
      </c>
      <c r="AN24" s="43">
        <f t="shared" si="1"/>
        <v>100</v>
      </c>
    </row>
    <row r="25" spans="1:40" outlineLevel="2">
      <c r="A25" s="26" t="s">
        <v>32</v>
      </c>
      <c r="B25" s="27" t="s">
        <v>33</v>
      </c>
      <c r="C25" s="27" t="s">
        <v>4</v>
      </c>
      <c r="D25" s="27" t="s">
        <v>5</v>
      </c>
      <c r="E25" s="27" t="s">
        <v>5</v>
      </c>
      <c r="F25" s="28"/>
      <c r="G25" s="28"/>
      <c r="H25" s="28"/>
      <c r="I25" s="28"/>
      <c r="J25" s="28"/>
      <c r="K25" s="29">
        <v>0</v>
      </c>
      <c r="L25" s="30">
        <v>336.38</v>
      </c>
      <c r="M25" s="30">
        <v>0</v>
      </c>
      <c r="N25" s="30">
        <v>0</v>
      </c>
      <c r="O25" s="30">
        <v>0</v>
      </c>
      <c r="P25" s="30">
        <v>0</v>
      </c>
      <c r="Q25" s="30">
        <v>0</v>
      </c>
      <c r="R25" s="30">
        <v>0</v>
      </c>
      <c r="S25" s="30">
        <v>0</v>
      </c>
      <c r="T25" s="30">
        <v>0</v>
      </c>
      <c r="U25" s="30">
        <v>0</v>
      </c>
      <c r="V25" s="30">
        <v>0</v>
      </c>
      <c r="W25" s="30">
        <v>0</v>
      </c>
      <c r="X25" s="30">
        <v>0</v>
      </c>
      <c r="Y25" s="30">
        <v>0</v>
      </c>
      <c r="Z25" s="30">
        <v>0</v>
      </c>
      <c r="AA25" s="30">
        <v>0</v>
      </c>
      <c r="AB25" s="30">
        <v>0</v>
      </c>
      <c r="AC25" s="30">
        <v>336.38</v>
      </c>
      <c r="AD25" s="24">
        <v>0</v>
      </c>
      <c r="AE25" s="24">
        <v>0</v>
      </c>
      <c r="AF25" s="24">
        <v>336.38</v>
      </c>
      <c r="AG25" s="24">
        <v>-336.38</v>
      </c>
      <c r="AH25" s="24">
        <v>336.38</v>
      </c>
      <c r="AI25" s="36">
        <v>0</v>
      </c>
      <c r="AJ25" s="24">
        <v>0</v>
      </c>
      <c r="AK25" s="36">
        <v>0</v>
      </c>
      <c r="AL25" s="37">
        <v>0</v>
      </c>
      <c r="AM25" s="42">
        <f t="shared" si="0"/>
        <v>0</v>
      </c>
      <c r="AN25" s="43">
        <f t="shared" si="1"/>
        <v>100</v>
      </c>
    </row>
  </sheetData>
  <mergeCells count="4">
    <mergeCell ref="L2:AM4"/>
    <mergeCell ref="A8:AN8"/>
    <mergeCell ref="A5:L5"/>
    <mergeCell ref="A6:AJ6"/>
  </mergeCells>
  <pageMargins left="0.59055118110236227" right="0.39370078740157483" top="0.19685039370078741" bottom="0.19685039370078741" header="0" footer="0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B63B4BF07CDF452B86A00E1365C8F3&lt;/Code&gt;&#10;  &lt;ObjectCode&gt;SQUERY_ANAL_ISP_BUDG&lt;/ObjectCode&gt;&#10;  &lt;DocName&gt;Ожидаемое исполнение поселений&lt;/DocName&gt;&#10;  &lt;VariantName&gt;Ожидаемое исполнение поселений&lt;/VariantName&gt;&#10;  &lt;VariantLink&gt;56904353&lt;/VariantLink&gt;&#10;  &lt;ReportLink&gt;198541&lt;/ReportLink&gt;&#10;  &lt;Note&gt;01.01.2017 - 31.12.2017&#10;&lt;/Note&gt;&#10;  &lt;SilentMode&gt;false&lt;/SilentMode&gt;&#10;  &lt;DateInfo&gt;&#10;    &lt;string&gt;01.01.2017&lt;/string&gt;&#10;    &lt;string&gt;31.12.2017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1CAAC15B-7452-475F-B56D-96E0B2309EE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OEM\Администратор</dc:creator>
  <cp:lastModifiedBy>Заклинье</cp:lastModifiedBy>
  <cp:lastPrinted>2018-02-27T09:46:45Z</cp:lastPrinted>
  <dcterms:created xsi:type="dcterms:W3CDTF">2018-02-27T07:09:54Z</dcterms:created>
  <dcterms:modified xsi:type="dcterms:W3CDTF">2018-05-08T05:52:50Z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Ожидаемое исполнение поселений</vt:lpwstr>
  </property>
  <property fmtid="{D5CDD505-2E9C-101B-9397-08002B2CF9AE}" pid="3" name="Версия клиента">
    <vt:lpwstr>17.4.4.1110</vt:lpwstr>
  </property>
  <property fmtid="{D5CDD505-2E9C-101B-9397-08002B2CF9AE}" pid="4" name="Версия базы">
    <vt:lpwstr>17.3.0.3688</vt:lpwstr>
  </property>
  <property fmtid="{D5CDD505-2E9C-101B-9397-08002B2CF9AE}" pid="5" name="Тип сервера">
    <vt:lpwstr>MSSQL</vt:lpwstr>
  </property>
  <property fmtid="{D5CDD505-2E9C-101B-9397-08002B2CF9AE}" pid="6" name="Сервер">
    <vt:lpwstr>rmshwins01\ksdb</vt:lpwstr>
  </property>
  <property fmtid="{D5CDD505-2E9C-101B-9397-08002B2CF9AE}" pid="7" name="База">
    <vt:lpwstr>bks_2017_mo</vt:lpwstr>
  </property>
  <property fmtid="{D5CDD505-2E9C-101B-9397-08002B2CF9AE}" pid="8" name="Пользователь">
    <vt:lpwstr>смирнова</vt:lpwstr>
  </property>
  <property fmtid="{D5CDD505-2E9C-101B-9397-08002B2CF9AE}" pid="9" name="Шаблон">
    <vt:lpwstr>sqr_info_isp_budg_2016.xlt</vt:lpwstr>
  </property>
  <property fmtid="{D5CDD505-2E9C-101B-9397-08002B2CF9AE}" pid="10" name="Имя варианта">
    <vt:lpwstr>Ожидаемое исполнение поселений</vt:lpwstr>
  </property>
  <property fmtid="{D5CDD505-2E9C-101B-9397-08002B2CF9AE}" pid="11" name="Код отчета">
    <vt:lpwstr>B63B4BF07CDF452B86A00E1365C8F3</vt:lpwstr>
  </property>
  <property fmtid="{D5CDD505-2E9C-101B-9397-08002B2CF9AE}" pid="12" name="Локальная база">
    <vt:lpwstr>не используется</vt:lpwstr>
  </property>
</Properties>
</file>